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14940" windowHeight="45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G23" i="1"/>
  <c r="G22"/>
  <c r="G19"/>
  <c r="G21"/>
  <c r="G20"/>
  <c r="G24" l="1"/>
  <c r="G25" s="1"/>
  <c r="G26" l="1"/>
  <c r="G28" s="1"/>
</calcChain>
</file>

<file path=xl/sharedStrings.xml><?xml version="1.0" encoding="utf-8"?>
<sst xmlns="http://schemas.openxmlformats.org/spreadsheetml/2006/main" count="51" uniqueCount="41">
  <si>
    <t>No</t>
    <phoneticPr fontId="2" type="noConversion"/>
  </si>
  <si>
    <t>商品名稱</t>
    <phoneticPr fontId="2" type="noConversion"/>
  </si>
  <si>
    <t>數量(盒)</t>
    <phoneticPr fontId="2" type="noConversion"/>
  </si>
  <si>
    <t>價格(NT$)</t>
    <phoneticPr fontId="2" type="noConversion"/>
  </si>
  <si>
    <t>金額(元)</t>
    <phoneticPr fontId="2" type="noConversion"/>
  </si>
  <si>
    <t>總金額(元)</t>
    <phoneticPr fontId="2" type="noConversion"/>
  </si>
  <si>
    <t>匯款帳號：第一銀行007大同分行→喜田屋有限公司→131-10-419-922 帳號</t>
    <phoneticPr fontId="2" type="noConversion"/>
  </si>
  <si>
    <t>送貨日期</t>
    <phoneticPr fontId="2" type="noConversion"/>
  </si>
  <si>
    <t>二</t>
    <phoneticPr fontId="2" type="noConversion"/>
  </si>
  <si>
    <t>第</t>
    <phoneticPr fontId="2" type="noConversion"/>
  </si>
  <si>
    <t>一</t>
    <phoneticPr fontId="2" type="noConversion"/>
  </si>
  <si>
    <t>次</t>
    <phoneticPr fontId="2" type="noConversion"/>
  </si>
  <si>
    <t>送貨地址 (住家)</t>
    <phoneticPr fontId="2" type="noConversion"/>
  </si>
  <si>
    <t>送</t>
    <phoneticPr fontId="2" type="noConversion"/>
  </si>
  <si>
    <t>貨</t>
    <phoneticPr fontId="2" type="noConversion"/>
  </si>
  <si>
    <t>收貨人姓名</t>
    <phoneticPr fontId="2" type="noConversion"/>
  </si>
  <si>
    <t>手機號碼/住家電話</t>
    <phoneticPr fontId="2" type="noConversion"/>
  </si>
  <si>
    <t>manager@cookie.com.tw</t>
    <phoneticPr fontId="2" type="noConversion"/>
  </si>
  <si>
    <t>運費(一箱200元)</t>
    <phoneticPr fontId="2" type="noConversion"/>
  </si>
  <si>
    <t>運費(大榮貨運簽約)</t>
    <phoneticPr fontId="2" type="noConversion"/>
  </si>
  <si>
    <r>
      <t>Line</t>
    </r>
    <r>
      <rPr>
        <sz val="12"/>
        <color theme="1"/>
        <rFont val="標楷體"/>
        <family val="4"/>
        <charset val="136"/>
      </rPr>
      <t>訂購</t>
    </r>
    <r>
      <rPr>
        <sz val="12"/>
        <color theme="1"/>
        <rFont val="Georgia"/>
        <family val="1"/>
      </rPr>
      <t>:kidaya.wedding</t>
    </r>
    <phoneticPr fontId="2" type="noConversion"/>
  </si>
  <si>
    <r>
      <rPr>
        <sz val="16"/>
        <color theme="1"/>
        <rFont val="新細明體"/>
        <family val="2"/>
        <charset val="136"/>
      </rPr>
      <t>訂購人姓名</t>
    </r>
    <phoneticPr fontId="2" type="noConversion"/>
  </si>
  <si>
    <r>
      <rPr>
        <sz val="16"/>
        <color theme="1"/>
        <rFont val="新細明體"/>
        <family val="2"/>
        <charset val="136"/>
      </rPr>
      <t>訂購日期</t>
    </r>
    <phoneticPr fontId="2" type="noConversion"/>
  </si>
  <si>
    <r>
      <t xml:space="preserve"> </t>
    </r>
    <r>
      <rPr>
        <sz val="16"/>
        <color theme="1"/>
        <rFont val="新細明體"/>
        <family val="1"/>
        <charset val="136"/>
      </rPr>
      <t>年</t>
    </r>
    <r>
      <rPr>
        <sz val="16"/>
        <color theme="1"/>
        <rFont val="Georgia"/>
        <family val="1"/>
      </rPr>
      <t xml:space="preserve">         </t>
    </r>
    <r>
      <rPr>
        <sz val="16"/>
        <color theme="1"/>
        <rFont val="新細明體"/>
        <family val="1"/>
        <charset val="136"/>
      </rPr>
      <t>月</t>
    </r>
    <r>
      <rPr>
        <sz val="16"/>
        <color theme="1"/>
        <rFont val="Georgia"/>
        <family val="1"/>
      </rPr>
      <t xml:space="preserve">               </t>
    </r>
    <r>
      <rPr>
        <sz val="16"/>
        <color theme="1"/>
        <rFont val="新細明體"/>
        <family val="1"/>
        <charset val="136"/>
      </rPr>
      <t>日</t>
    </r>
    <phoneticPr fontId="2" type="noConversion"/>
  </si>
  <si>
    <r>
      <rPr>
        <sz val="16"/>
        <color theme="1"/>
        <rFont val="新細明體"/>
        <family val="2"/>
        <charset val="136"/>
      </rPr>
      <t>住家電話</t>
    </r>
    <phoneticPr fontId="2" type="noConversion"/>
  </si>
  <si>
    <r>
      <rPr>
        <sz val="16"/>
        <color theme="1"/>
        <rFont val="新細明體"/>
        <family val="2"/>
        <charset val="136"/>
      </rPr>
      <t>手機號碼</t>
    </r>
    <phoneticPr fontId="2" type="noConversion"/>
  </si>
  <si>
    <r>
      <rPr>
        <sz val="16"/>
        <color theme="1"/>
        <rFont val="新細明體"/>
        <family val="2"/>
        <charset val="136"/>
      </rPr>
      <t>預產期</t>
    </r>
    <phoneticPr fontId="2" type="noConversion"/>
  </si>
  <si>
    <t>箱數(箱/36盒)</t>
    <phoneticPr fontId="2" type="noConversion"/>
  </si>
  <si>
    <t>訂金三成 ：接受ATM/eATM/郵局或銀行匯款(出貨前3天付清)</t>
    <phoneticPr fontId="2" type="noConversion"/>
  </si>
  <si>
    <r>
      <rPr>
        <sz val="20"/>
        <color theme="1"/>
        <rFont val="標楷體"/>
        <family val="4"/>
        <charset val="136"/>
      </rPr>
      <t>電話訂購：</t>
    </r>
    <r>
      <rPr>
        <sz val="20"/>
        <color theme="1"/>
        <rFont val="Georgia"/>
        <family val="1"/>
      </rPr>
      <t>02-2586-0043</t>
    </r>
    <phoneticPr fontId="2" type="noConversion"/>
  </si>
  <si>
    <r>
      <rPr>
        <sz val="20"/>
        <color theme="1"/>
        <rFont val="標楷體"/>
        <family val="4"/>
        <charset val="136"/>
      </rPr>
      <t>傳真訂購：</t>
    </r>
    <r>
      <rPr>
        <sz val="20"/>
        <color theme="1"/>
        <rFont val="Georgia"/>
        <family val="1"/>
      </rPr>
      <t>02-2595-9245</t>
    </r>
    <phoneticPr fontId="2" type="noConversion"/>
  </si>
  <si>
    <r>
      <t>Skype</t>
    </r>
    <r>
      <rPr>
        <sz val="14"/>
        <color theme="1"/>
        <rFont val="標楷體"/>
        <family val="4"/>
        <charset val="136"/>
      </rPr>
      <t>帳號即時通訂購：</t>
    </r>
    <r>
      <rPr>
        <sz val="14"/>
        <color theme="1"/>
        <rFont val="Georgia"/>
        <family val="1"/>
      </rPr>
      <t>ritawhang28972705</t>
    </r>
    <phoneticPr fontId="2" type="noConversion"/>
  </si>
  <si>
    <t>年       月      日       上午/下午：      時      分 (下午五點以後不送貨)</t>
    <phoneticPr fontId="2" type="noConversion"/>
  </si>
  <si>
    <t>喜田屋有限公司 彌月禮盒 訂購單</t>
    <phoneticPr fontId="2" type="noConversion"/>
  </si>
  <si>
    <t>尾款七成：接受ATM/eATM/郵局或銀行匯款--大榮貨運綠單作業</t>
    <phoneticPr fontId="2" type="noConversion"/>
  </si>
  <si>
    <t>貨到付款+小額代收費(每5000元+30元)--大榮貨運藍單作業/小額代收費</t>
    <phoneticPr fontId="2" type="noConversion"/>
  </si>
  <si>
    <t>kitty粉罐(巧克力)</t>
    <phoneticPr fontId="2" type="noConversion"/>
  </si>
  <si>
    <t>kitty紅罐(奶酥)</t>
    <phoneticPr fontId="2" type="noConversion"/>
  </si>
  <si>
    <t>拉拉熊(綜合)</t>
    <phoneticPr fontId="2" type="noConversion"/>
  </si>
  <si>
    <t>紫帽</t>
    <phoneticPr fontId="2" type="noConversion"/>
  </si>
  <si>
    <t>藍帽</t>
    <phoneticPr fontId="2" type="noConversion"/>
  </si>
</sst>
</file>

<file path=xl/styles.xml><?xml version="1.0" encoding="utf-8"?>
<styleSheet xmlns="http://schemas.openxmlformats.org/spreadsheetml/2006/main">
  <numFmts count="3">
    <numFmt numFmtId="44" formatCode="_-&quot;$&quot;* #,##0.00_-;\-&quot;$&quot;* #,##0.00_-;_-&quot;$&quot;* &quot;-&quot;??_-;_-@_-"/>
    <numFmt numFmtId="176" formatCode="_-&quot;$&quot;* #,##0_-;\-&quot;$&quot;* #,##0_-;_-&quot;$&quot;* &quot;-&quot;??_-;_-@_-"/>
    <numFmt numFmtId="177" formatCode="_-&quot;$&quot;* #,##0_-;\-&quot;$&quot;* #,##0_-;_-&quot;$&quot;* &quot;-&quot;?_-;_-@_-"/>
  </numFmts>
  <fonts count="20"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6"/>
      <color theme="1"/>
      <name val="新細明體"/>
      <family val="2"/>
      <charset val="136"/>
      <scheme val="minor"/>
    </font>
    <font>
      <sz val="16"/>
      <color theme="1"/>
      <name val="新細明體"/>
      <family val="1"/>
      <charset val="136"/>
      <scheme val="minor"/>
    </font>
    <font>
      <sz val="20"/>
      <color theme="1"/>
      <name val="標楷體"/>
      <family val="4"/>
      <charset val="136"/>
    </font>
    <font>
      <sz val="14"/>
      <color theme="1"/>
      <name val="新細明體"/>
      <family val="1"/>
      <charset val="136"/>
      <scheme val="minor"/>
    </font>
    <font>
      <u/>
      <sz val="12"/>
      <color theme="10"/>
      <name val="新細明體"/>
      <family val="1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18"/>
      <color theme="1"/>
      <name val="新細明體"/>
      <family val="2"/>
      <charset val="136"/>
      <scheme val="minor"/>
    </font>
    <font>
      <sz val="18"/>
      <color theme="1"/>
      <name val="新細明體"/>
      <family val="1"/>
      <charset val="136"/>
      <scheme val="minor"/>
    </font>
    <font>
      <sz val="12"/>
      <color theme="1"/>
      <name val="Georgia"/>
      <family val="1"/>
    </font>
    <font>
      <sz val="14"/>
      <color theme="1"/>
      <name val="Georgia"/>
      <family val="1"/>
    </font>
    <font>
      <sz val="16"/>
      <color theme="1"/>
      <name val="Georgia"/>
      <family val="1"/>
    </font>
    <font>
      <sz val="16"/>
      <color theme="1"/>
      <name val="新細明體"/>
      <family val="2"/>
      <charset val="136"/>
    </font>
    <font>
      <sz val="16"/>
      <color theme="1"/>
      <name val="新細明體"/>
      <family val="1"/>
      <charset val="136"/>
    </font>
    <font>
      <u/>
      <sz val="12"/>
      <color theme="10"/>
      <name val="Georgia"/>
      <family val="1"/>
    </font>
    <font>
      <sz val="20"/>
      <color theme="1"/>
      <name val="Georgia"/>
      <family val="1"/>
    </font>
    <font>
      <b/>
      <sz val="22"/>
      <color rgb="FFC00000"/>
      <name val="標楷體"/>
      <family val="4"/>
      <charset val="136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FF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44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</cellStyleXfs>
  <cellXfs count="100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2" borderId="8" xfId="0" applyFill="1" applyBorder="1" applyAlignment="1">
      <alignment horizontal="center" vertical="center"/>
    </xf>
    <xf numFmtId="177" fontId="3" fillId="8" borderId="0" xfId="0" applyNumberFormat="1" applyFont="1" applyFill="1">
      <alignment vertical="center"/>
    </xf>
    <xf numFmtId="0" fontId="3" fillId="6" borderId="15" xfId="0" applyFont="1" applyFill="1" applyBorder="1">
      <alignment vertical="center"/>
    </xf>
    <xf numFmtId="177" fontId="3" fillId="6" borderId="15" xfId="0" applyNumberFormat="1" applyFont="1" applyFill="1" applyBorder="1">
      <alignment vertical="center"/>
    </xf>
    <xf numFmtId="0" fontId="10" fillId="0" borderId="1" xfId="0" applyFont="1" applyBorder="1">
      <alignment vertical="center"/>
    </xf>
    <xf numFmtId="0" fontId="11" fillId="0" borderId="1" xfId="0" applyFont="1" applyBorder="1">
      <alignment vertical="center"/>
    </xf>
    <xf numFmtId="176" fontId="11" fillId="0" borderId="1" xfId="1" applyNumberFormat="1" applyFont="1" applyBorder="1">
      <alignment vertical="center"/>
    </xf>
    <xf numFmtId="176" fontId="11" fillId="0" borderId="15" xfId="1" applyNumberFormat="1" applyFont="1" applyBorder="1">
      <alignment vertical="center"/>
    </xf>
    <xf numFmtId="0" fontId="11" fillId="0" borderId="0" xfId="0" applyFont="1">
      <alignment vertical="center"/>
    </xf>
    <xf numFmtId="176" fontId="11" fillId="2" borderId="1" xfId="1" applyNumberFormat="1" applyFont="1" applyFill="1" applyBorder="1">
      <alignment vertical="center"/>
    </xf>
    <xf numFmtId="176" fontId="11" fillId="2" borderId="15" xfId="1" applyNumberFormat="1" applyFont="1" applyFill="1" applyBorder="1">
      <alignment vertical="center"/>
    </xf>
    <xf numFmtId="177" fontId="11" fillId="4" borderId="15" xfId="0" applyNumberFormat="1" applyFont="1" applyFill="1" applyBorder="1">
      <alignment vertical="center"/>
    </xf>
    <xf numFmtId="177" fontId="11" fillId="5" borderId="15" xfId="0" applyNumberFormat="1" applyFont="1" applyFill="1" applyBorder="1">
      <alignment vertical="center"/>
    </xf>
    <xf numFmtId="0" fontId="11" fillId="2" borderId="1" xfId="0" applyFont="1" applyFill="1" applyBorder="1" applyAlignment="1">
      <alignment horizontal="center" vertical="center"/>
    </xf>
    <xf numFmtId="0" fontId="3" fillId="7" borderId="11" xfId="0" applyFont="1" applyFill="1" applyBorder="1" applyAlignment="1">
      <alignment horizontal="center" vertical="center"/>
    </xf>
    <xf numFmtId="0" fontId="4" fillId="7" borderId="14" xfId="0" applyFont="1" applyFill="1" applyBorder="1" applyAlignment="1">
      <alignment horizontal="center" vertical="center"/>
    </xf>
    <xf numFmtId="0" fontId="4" fillId="7" borderId="16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1" fillId="4" borderId="29" xfId="0" applyFont="1" applyFill="1" applyBorder="1" applyAlignment="1">
      <alignment horizontal="left" vertical="center"/>
    </xf>
    <xf numFmtId="0" fontId="11" fillId="4" borderId="10" xfId="0" applyFont="1" applyFill="1" applyBorder="1" applyAlignment="1">
      <alignment horizontal="left" vertical="center"/>
    </xf>
    <xf numFmtId="0" fontId="11" fillId="4" borderId="19" xfId="0" applyFont="1" applyFill="1" applyBorder="1" applyAlignment="1">
      <alignment horizontal="left" vertical="center"/>
    </xf>
    <xf numFmtId="0" fontId="11" fillId="5" borderId="29" xfId="0" applyFont="1" applyFill="1" applyBorder="1" applyAlignment="1">
      <alignment horizontal="left" vertical="center"/>
    </xf>
    <xf numFmtId="0" fontId="11" fillId="5" borderId="10" xfId="0" applyFont="1" applyFill="1" applyBorder="1" applyAlignment="1">
      <alignment horizontal="left" vertical="center"/>
    </xf>
    <xf numFmtId="0" fontId="11" fillId="5" borderId="19" xfId="0" applyFont="1" applyFill="1" applyBorder="1" applyAlignment="1">
      <alignment horizontal="left" vertical="center"/>
    </xf>
    <xf numFmtId="0" fontId="3" fillId="9" borderId="21" xfId="0" applyFont="1" applyFill="1" applyBorder="1" applyAlignment="1">
      <alignment horizontal="left" vertical="center"/>
    </xf>
    <xf numFmtId="0" fontId="3" fillId="9" borderId="1" xfId="0" applyFont="1" applyFill="1" applyBorder="1" applyAlignment="1">
      <alignment horizontal="left" vertical="center"/>
    </xf>
    <xf numFmtId="0" fontId="3" fillId="9" borderId="15" xfId="0" applyFont="1" applyFill="1" applyBorder="1" applyAlignment="1">
      <alignment horizontal="left" vertical="center"/>
    </xf>
    <xf numFmtId="0" fontId="3" fillId="9" borderId="24" xfId="0" applyFont="1" applyFill="1" applyBorder="1" applyAlignment="1">
      <alignment horizontal="left" vertical="center"/>
    </xf>
    <xf numFmtId="0" fontId="3" fillId="9" borderId="9" xfId="0" applyFont="1" applyFill="1" applyBorder="1" applyAlignment="1">
      <alignment horizontal="left" vertical="center"/>
    </xf>
    <xf numFmtId="0" fontId="3" fillId="9" borderId="25" xfId="0" applyFont="1" applyFill="1" applyBorder="1" applyAlignment="1">
      <alignment horizontal="left" vertical="center"/>
    </xf>
    <xf numFmtId="0" fontId="4" fillId="6" borderId="22" xfId="0" applyFont="1" applyFill="1" applyBorder="1" applyAlignment="1">
      <alignment horizontal="left" vertical="center"/>
    </xf>
    <xf numFmtId="0" fontId="4" fillId="6" borderId="2" xfId="0" applyFont="1" applyFill="1" applyBorder="1" applyAlignment="1">
      <alignment horizontal="left" vertical="center"/>
    </xf>
    <xf numFmtId="0" fontId="4" fillId="6" borderId="4" xfId="0" applyFont="1" applyFill="1" applyBorder="1" applyAlignment="1">
      <alignment horizontal="left" vertical="center"/>
    </xf>
    <xf numFmtId="0" fontId="4" fillId="6" borderId="23" xfId="0" applyFont="1" applyFill="1" applyBorder="1" applyAlignment="1">
      <alignment horizontal="left" vertical="center"/>
    </xf>
    <xf numFmtId="0" fontId="4" fillId="6" borderId="6" xfId="0" applyFont="1" applyFill="1" applyBorder="1" applyAlignment="1">
      <alignment horizontal="left" vertical="center"/>
    </xf>
    <xf numFmtId="0" fontId="4" fillId="6" borderId="7" xfId="0" applyFont="1" applyFill="1" applyBorder="1" applyAlignment="1">
      <alignment horizontal="left" vertical="center"/>
    </xf>
    <xf numFmtId="0" fontId="19" fillId="3" borderId="20" xfId="0" applyFont="1" applyFill="1" applyBorder="1" applyAlignment="1">
      <alignment horizontal="center" vertical="center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/>
    </xf>
    <xf numFmtId="0" fontId="19" fillId="3" borderId="21" xfId="0" applyFont="1" applyFill="1" applyBorder="1" applyAlignment="1">
      <alignment horizontal="center" vertical="center"/>
    </xf>
    <xf numFmtId="0" fontId="19" fillId="3" borderId="1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/>
    </xf>
    <xf numFmtId="0" fontId="14" fillId="8" borderId="24" xfId="0" applyFont="1" applyFill="1" applyBorder="1" applyAlignment="1">
      <alignment horizontal="center" vertical="center"/>
    </xf>
    <xf numFmtId="0" fontId="14" fillId="8" borderId="26" xfId="0" applyFont="1" applyFill="1" applyBorder="1" applyAlignment="1">
      <alignment horizontal="center" vertical="center"/>
    </xf>
    <xf numFmtId="0" fontId="17" fillId="8" borderId="9" xfId="2" applyFont="1" applyFill="1" applyBorder="1" applyAlignment="1" applyProtection="1">
      <alignment horizontal="center" vertical="center"/>
    </xf>
    <xf numFmtId="0" fontId="12" fillId="8" borderId="8" xfId="0" applyFont="1" applyFill="1" applyBorder="1" applyAlignment="1">
      <alignment horizontal="center" vertical="center"/>
    </xf>
    <xf numFmtId="0" fontId="12" fillId="8" borderId="3" xfId="0" applyFont="1" applyFill="1" applyBorder="1" applyAlignment="1">
      <alignment horizontal="center" vertical="center"/>
    </xf>
    <xf numFmtId="0" fontId="12" fillId="8" borderId="4" xfId="0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/>
    </xf>
    <xf numFmtId="0" fontId="12" fillId="8" borderId="7" xfId="0" applyFont="1" applyFill="1" applyBorder="1" applyAlignment="1">
      <alignment horizontal="center" vertical="center"/>
    </xf>
    <xf numFmtId="0" fontId="18" fillId="8" borderId="3" xfId="0" applyFont="1" applyFill="1" applyBorder="1" applyAlignment="1">
      <alignment horizontal="center" vertical="center"/>
    </xf>
    <xf numFmtId="0" fontId="18" fillId="8" borderId="2" xfId="0" applyFont="1" applyFill="1" applyBorder="1" applyAlignment="1">
      <alignment horizontal="center" vertical="center"/>
    </xf>
    <xf numFmtId="0" fontId="18" fillId="8" borderId="4" xfId="0" applyFont="1" applyFill="1" applyBorder="1" applyAlignment="1">
      <alignment horizontal="center" vertical="center"/>
    </xf>
    <xf numFmtId="0" fontId="18" fillId="8" borderId="5" xfId="0" applyFont="1" applyFill="1" applyBorder="1" applyAlignment="1">
      <alignment horizontal="center" vertical="center"/>
    </xf>
    <xf numFmtId="0" fontId="18" fillId="8" borderId="6" xfId="0" applyFont="1" applyFill="1" applyBorder="1" applyAlignment="1">
      <alignment horizontal="center" vertical="center"/>
    </xf>
    <xf numFmtId="0" fontId="18" fillId="8" borderId="7" xfId="0" applyFont="1" applyFill="1" applyBorder="1" applyAlignment="1">
      <alignment horizontal="center" vertical="center"/>
    </xf>
    <xf numFmtId="0" fontId="13" fillId="8" borderId="3" xfId="0" applyFont="1" applyFill="1" applyBorder="1" applyAlignment="1">
      <alignment horizontal="center" vertical="center"/>
    </xf>
    <xf numFmtId="0" fontId="13" fillId="8" borderId="2" xfId="0" applyFont="1" applyFill="1" applyBorder="1" applyAlignment="1">
      <alignment horizontal="center" vertical="center"/>
    </xf>
    <xf numFmtId="0" fontId="13" fillId="8" borderId="27" xfId="0" applyFont="1" applyFill="1" applyBorder="1" applyAlignment="1">
      <alignment horizontal="center" vertical="center"/>
    </xf>
    <xf numFmtId="0" fontId="13" fillId="8" borderId="5" xfId="0" applyFont="1" applyFill="1" applyBorder="1" applyAlignment="1">
      <alignment horizontal="center" vertical="center"/>
    </xf>
    <xf numFmtId="0" fontId="13" fillId="8" borderId="6" xfId="0" applyFont="1" applyFill="1" applyBorder="1" applyAlignment="1">
      <alignment horizontal="center" vertical="center"/>
    </xf>
    <xf numFmtId="0" fontId="13" fillId="8" borderId="28" xfId="0" applyFont="1" applyFill="1" applyBorder="1" applyAlignment="1">
      <alignment horizontal="center" vertical="center"/>
    </xf>
    <xf numFmtId="0" fontId="18" fillId="8" borderId="27" xfId="0" applyFont="1" applyFill="1" applyBorder="1" applyAlignment="1">
      <alignment horizontal="center" vertical="center"/>
    </xf>
    <xf numFmtId="0" fontId="18" fillId="8" borderId="28" xfId="0" applyFont="1" applyFill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0" fillId="2" borderId="15" xfId="0" applyFill="1" applyBorder="1" applyAlignment="1">
      <alignment horizontal="center" vertical="center"/>
    </xf>
    <xf numFmtId="0" fontId="11" fillId="2" borderId="29" xfId="0" applyFont="1" applyFill="1" applyBorder="1" applyAlignment="1">
      <alignment horizontal="right" vertical="center"/>
    </xf>
    <xf numFmtId="0" fontId="11" fillId="2" borderId="10" xfId="0" applyFont="1" applyFill="1" applyBorder="1" applyAlignment="1">
      <alignment horizontal="right" vertical="center"/>
    </xf>
    <xf numFmtId="0" fontId="11" fillId="2" borderId="19" xfId="0" applyFont="1" applyFill="1" applyBorder="1" applyAlignment="1">
      <alignment horizontal="right" vertical="center"/>
    </xf>
    <xf numFmtId="0" fontId="14" fillId="0" borderId="24" xfId="0" applyFont="1" applyBorder="1" applyAlignment="1">
      <alignment horizontal="center" vertical="center"/>
    </xf>
    <xf numFmtId="0" fontId="14" fillId="0" borderId="26" xfId="0" applyFont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</cellXfs>
  <cellStyles count="3">
    <cellStyle name="一般" xfId="0" builtinId="0"/>
    <cellStyle name="貨幣" xfId="1" builtinId="4"/>
    <cellStyle name="超連結" xfId="2" builtinId="8"/>
  </cellStyles>
  <dxfs count="0"/>
  <tableStyles count="0" defaultTableStyle="TableStyleMedium9" defaultPivotStyle="PivotStyleLight16"/>
  <colors>
    <mruColors>
      <color rgb="FFFF00FF"/>
      <color rgb="FFFFCC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nager@cookie.com.t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abSelected="1" topLeftCell="A15" workbookViewId="0">
      <selection activeCell="A24" sqref="A24:D24"/>
    </sheetView>
  </sheetViews>
  <sheetFormatPr defaultRowHeight="16.5"/>
  <cols>
    <col min="1" max="1" width="4.625" customWidth="1"/>
    <col min="2" max="2" width="35.375" customWidth="1"/>
    <col min="3" max="3" width="12.125" customWidth="1"/>
    <col min="4" max="4" width="12.75" customWidth="1"/>
    <col min="5" max="5" width="14.625" customWidth="1"/>
    <col min="6" max="6" width="16.75" customWidth="1"/>
    <col min="7" max="7" width="19.5" customWidth="1"/>
    <col min="8" max="8" width="19.25" customWidth="1"/>
  </cols>
  <sheetData>
    <row r="1" spans="1:7" ht="16.5" customHeight="1">
      <c r="A1" s="56" t="s">
        <v>33</v>
      </c>
      <c r="B1" s="57"/>
      <c r="C1" s="57"/>
      <c r="D1" s="57"/>
      <c r="E1" s="57"/>
      <c r="F1" s="57"/>
      <c r="G1" s="58"/>
    </row>
    <row r="2" spans="1:7" ht="25.5" customHeight="1">
      <c r="A2" s="59"/>
      <c r="B2" s="60"/>
      <c r="C2" s="60"/>
      <c r="D2" s="60"/>
      <c r="E2" s="60"/>
      <c r="F2" s="60"/>
      <c r="G2" s="61"/>
    </row>
    <row r="3" spans="1:7" ht="16.5" customHeight="1">
      <c r="A3" s="67">
        <v>1</v>
      </c>
      <c r="B3" s="69" t="s">
        <v>17</v>
      </c>
      <c r="C3" s="71" t="s">
        <v>20</v>
      </c>
      <c r="D3" s="72"/>
      <c r="E3" s="81" t="s">
        <v>31</v>
      </c>
      <c r="F3" s="82"/>
      <c r="G3" s="83"/>
    </row>
    <row r="4" spans="1:7" ht="16.5" customHeight="1">
      <c r="A4" s="68"/>
      <c r="B4" s="70"/>
      <c r="C4" s="73"/>
      <c r="D4" s="74"/>
      <c r="E4" s="84"/>
      <c r="F4" s="85"/>
      <c r="G4" s="86"/>
    </row>
    <row r="5" spans="1:7" ht="16.5" customHeight="1">
      <c r="A5" s="67">
        <v>2</v>
      </c>
      <c r="B5" s="75" t="s">
        <v>29</v>
      </c>
      <c r="C5" s="76"/>
      <c r="D5" s="77"/>
      <c r="E5" s="75" t="s">
        <v>30</v>
      </c>
      <c r="F5" s="76"/>
      <c r="G5" s="87"/>
    </row>
    <row r="6" spans="1:7" ht="16.5" customHeight="1">
      <c r="A6" s="68"/>
      <c r="B6" s="78"/>
      <c r="C6" s="79"/>
      <c r="D6" s="80"/>
      <c r="E6" s="78"/>
      <c r="F6" s="79"/>
      <c r="G6" s="88"/>
    </row>
    <row r="7" spans="1:7">
      <c r="A7" s="89">
        <v>3</v>
      </c>
      <c r="B7" s="66" t="s">
        <v>21</v>
      </c>
      <c r="C7" s="62"/>
      <c r="D7" s="62"/>
      <c r="E7" s="62"/>
      <c r="F7" s="62"/>
      <c r="G7" s="63"/>
    </row>
    <row r="8" spans="1:7">
      <c r="A8" s="89"/>
      <c r="B8" s="66"/>
      <c r="C8" s="62"/>
      <c r="D8" s="62"/>
      <c r="E8" s="62"/>
      <c r="F8" s="62"/>
      <c r="G8" s="63"/>
    </row>
    <row r="9" spans="1:7" ht="21" customHeight="1">
      <c r="A9" s="94">
        <v>4</v>
      </c>
      <c r="B9" s="66" t="s">
        <v>22</v>
      </c>
      <c r="C9" s="64" t="s">
        <v>23</v>
      </c>
      <c r="D9" s="64"/>
      <c r="E9" s="64"/>
      <c r="F9" s="64"/>
      <c r="G9" s="65"/>
    </row>
    <row r="10" spans="1:7" ht="21" customHeight="1">
      <c r="A10" s="95"/>
      <c r="B10" s="66"/>
      <c r="C10" s="64"/>
      <c r="D10" s="64"/>
      <c r="E10" s="64"/>
      <c r="F10" s="64"/>
      <c r="G10" s="65"/>
    </row>
    <row r="11" spans="1:7">
      <c r="A11" s="89">
        <v>5</v>
      </c>
      <c r="B11" s="66" t="s">
        <v>24</v>
      </c>
      <c r="C11" s="62"/>
      <c r="D11" s="62"/>
      <c r="E11" s="62"/>
      <c r="F11" s="62"/>
      <c r="G11" s="63"/>
    </row>
    <row r="12" spans="1:7">
      <c r="A12" s="89"/>
      <c r="B12" s="66"/>
      <c r="C12" s="62"/>
      <c r="D12" s="62"/>
      <c r="E12" s="62"/>
      <c r="F12" s="62"/>
      <c r="G12" s="63"/>
    </row>
    <row r="13" spans="1:7">
      <c r="A13" s="89">
        <v>6</v>
      </c>
      <c r="B13" s="66" t="s">
        <v>25</v>
      </c>
      <c r="C13" s="62"/>
      <c r="D13" s="62"/>
      <c r="E13" s="62"/>
      <c r="F13" s="62"/>
      <c r="G13" s="63"/>
    </row>
    <row r="14" spans="1:7">
      <c r="A14" s="89"/>
      <c r="B14" s="66"/>
      <c r="C14" s="62"/>
      <c r="D14" s="62"/>
      <c r="E14" s="62"/>
      <c r="F14" s="62"/>
      <c r="G14" s="63"/>
    </row>
    <row r="15" spans="1:7" ht="21" customHeight="1">
      <c r="A15" s="89">
        <v>7</v>
      </c>
      <c r="B15" s="66" t="s">
        <v>26</v>
      </c>
      <c r="C15" s="64" t="s">
        <v>23</v>
      </c>
      <c r="D15" s="64"/>
      <c r="E15" s="64"/>
      <c r="F15" s="64"/>
      <c r="G15" s="65"/>
    </row>
    <row r="16" spans="1:7" ht="21" customHeight="1">
      <c r="A16" s="89"/>
      <c r="B16" s="66"/>
      <c r="C16" s="64"/>
      <c r="D16" s="64"/>
      <c r="E16" s="64"/>
      <c r="F16" s="64"/>
      <c r="G16" s="65"/>
    </row>
    <row r="17" spans="1:8" ht="28.5" customHeight="1">
      <c r="A17" s="96" t="s">
        <v>0</v>
      </c>
      <c r="B17" s="97" t="s">
        <v>1</v>
      </c>
      <c r="C17" s="97" t="s">
        <v>3</v>
      </c>
      <c r="D17" s="97" t="s">
        <v>2</v>
      </c>
      <c r="E17" s="98" t="s">
        <v>19</v>
      </c>
      <c r="F17" s="99"/>
      <c r="G17" s="90" t="s">
        <v>4</v>
      </c>
    </row>
    <row r="18" spans="1:8" ht="32.25" customHeight="1">
      <c r="A18" s="96"/>
      <c r="B18" s="97"/>
      <c r="C18" s="97"/>
      <c r="D18" s="97"/>
      <c r="E18" s="2" t="s">
        <v>27</v>
      </c>
      <c r="F18" s="2" t="s">
        <v>18</v>
      </c>
      <c r="G18" s="90"/>
    </row>
    <row r="19" spans="1:8" s="10" customFormat="1" ht="25.5">
      <c r="A19" s="22">
        <v>1</v>
      </c>
      <c r="B19" s="6" t="s">
        <v>38</v>
      </c>
      <c r="C19" s="7">
        <v>259</v>
      </c>
      <c r="D19" s="7">
        <v>1</v>
      </c>
      <c r="E19" s="7"/>
      <c r="F19" s="8">
        <v>0</v>
      </c>
      <c r="G19" s="9">
        <f>(C19*D19)+(E19*F19)</f>
        <v>259</v>
      </c>
    </row>
    <row r="20" spans="1:8" s="10" customFormat="1" ht="25.5">
      <c r="A20" s="23">
        <v>2</v>
      </c>
      <c r="B20" s="7" t="s">
        <v>37</v>
      </c>
      <c r="C20" s="7">
        <v>299</v>
      </c>
      <c r="D20" s="7">
        <v>1</v>
      </c>
      <c r="E20" s="7"/>
      <c r="F20" s="8">
        <v>0</v>
      </c>
      <c r="G20" s="9">
        <f t="shared" ref="G20:G23" si="0">D20*F20</f>
        <v>0</v>
      </c>
    </row>
    <row r="21" spans="1:8" s="10" customFormat="1" ht="25.5">
      <c r="A21" s="23">
        <v>3</v>
      </c>
      <c r="B21" s="7" t="s">
        <v>36</v>
      </c>
      <c r="C21" s="7">
        <v>299</v>
      </c>
      <c r="D21" s="7">
        <v>1</v>
      </c>
      <c r="E21" s="7"/>
      <c r="F21" s="8">
        <v>0</v>
      </c>
      <c r="G21" s="9">
        <f t="shared" si="0"/>
        <v>0</v>
      </c>
    </row>
    <row r="22" spans="1:8" s="10" customFormat="1" ht="25.5">
      <c r="A22" s="24">
        <v>4</v>
      </c>
      <c r="B22" s="7" t="s">
        <v>39</v>
      </c>
      <c r="C22" s="7">
        <v>220</v>
      </c>
      <c r="D22" s="7">
        <v>100</v>
      </c>
      <c r="E22" s="7"/>
      <c r="F22" s="8">
        <v>0</v>
      </c>
      <c r="G22" s="8">
        <f t="shared" si="0"/>
        <v>0</v>
      </c>
    </row>
    <row r="23" spans="1:8" s="10" customFormat="1" ht="25.5">
      <c r="A23" s="24">
        <v>5</v>
      </c>
      <c r="B23" s="7" t="s">
        <v>40</v>
      </c>
      <c r="C23" s="7">
        <v>180</v>
      </c>
      <c r="D23" s="7">
        <v>100</v>
      </c>
      <c r="E23" s="7"/>
      <c r="F23" s="8">
        <v>0</v>
      </c>
      <c r="G23" s="8">
        <f t="shared" si="0"/>
        <v>0</v>
      </c>
    </row>
    <row r="24" spans="1:8" s="10" customFormat="1" ht="25.5">
      <c r="A24" s="91" t="s">
        <v>5</v>
      </c>
      <c r="B24" s="92"/>
      <c r="C24" s="92"/>
      <c r="D24" s="93"/>
      <c r="E24" s="15"/>
      <c r="F24" s="11">
        <v>0</v>
      </c>
      <c r="G24" s="12">
        <f>SUM(G19:G23)</f>
        <v>259</v>
      </c>
    </row>
    <row r="25" spans="1:8" s="10" customFormat="1" ht="25.5">
      <c r="A25" s="38" t="s">
        <v>28</v>
      </c>
      <c r="B25" s="39"/>
      <c r="C25" s="39"/>
      <c r="D25" s="39"/>
      <c r="E25" s="39"/>
      <c r="F25" s="40"/>
      <c r="G25" s="13">
        <f>G24*0.3</f>
        <v>77.7</v>
      </c>
    </row>
    <row r="26" spans="1:8" s="10" customFormat="1" ht="25.5">
      <c r="A26" s="41" t="s">
        <v>34</v>
      </c>
      <c r="B26" s="42"/>
      <c r="C26" s="42"/>
      <c r="D26" s="42"/>
      <c r="E26" s="42"/>
      <c r="F26" s="43"/>
      <c r="G26" s="14">
        <f>G24*0.7</f>
        <v>181.29999999999998</v>
      </c>
    </row>
    <row r="27" spans="1:8" s="1" customFormat="1" ht="36" customHeight="1">
      <c r="A27" s="50" t="s">
        <v>35</v>
      </c>
      <c r="B27" s="51"/>
      <c r="C27" s="51"/>
      <c r="D27" s="51"/>
      <c r="E27" s="51"/>
      <c r="F27" s="52"/>
      <c r="G27" s="4">
        <v>120</v>
      </c>
      <c r="H27" s="3"/>
    </row>
    <row r="28" spans="1:8" s="1" customFormat="1" ht="36" customHeight="1">
      <c r="A28" s="53"/>
      <c r="B28" s="54"/>
      <c r="C28" s="54"/>
      <c r="D28" s="54"/>
      <c r="E28" s="54"/>
      <c r="F28" s="55"/>
      <c r="G28" s="5">
        <f>SUM(G25:G27)</f>
        <v>379</v>
      </c>
      <c r="H28" s="3"/>
    </row>
    <row r="29" spans="1:8">
      <c r="A29" s="44" t="s">
        <v>6</v>
      </c>
      <c r="B29" s="45"/>
      <c r="C29" s="45"/>
      <c r="D29" s="45"/>
      <c r="E29" s="45"/>
      <c r="F29" s="45"/>
      <c r="G29" s="46"/>
    </row>
    <row r="30" spans="1:8" ht="17.25" thickBot="1">
      <c r="A30" s="47"/>
      <c r="B30" s="48"/>
      <c r="C30" s="48"/>
      <c r="D30" s="48"/>
      <c r="E30" s="48"/>
      <c r="F30" s="48"/>
      <c r="G30" s="49"/>
    </row>
    <row r="31" spans="1:8" ht="21">
      <c r="A31" s="16" t="s">
        <v>9</v>
      </c>
      <c r="B31" s="35" t="s">
        <v>7</v>
      </c>
      <c r="C31" s="36" t="s">
        <v>32</v>
      </c>
      <c r="D31" s="36"/>
      <c r="E31" s="36"/>
      <c r="F31" s="36"/>
      <c r="G31" s="37"/>
    </row>
    <row r="32" spans="1:8" ht="21">
      <c r="A32" s="17" t="s">
        <v>10</v>
      </c>
      <c r="B32" s="25"/>
      <c r="C32" s="26"/>
      <c r="D32" s="26"/>
      <c r="E32" s="26"/>
      <c r="F32" s="26"/>
      <c r="G32" s="27"/>
    </row>
    <row r="33" spans="1:7" ht="21">
      <c r="A33" s="17" t="s">
        <v>11</v>
      </c>
      <c r="B33" s="25" t="s">
        <v>12</v>
      </c>
      <c r="C33" s="26"/>
      <c r="D33" s="26"/>
      <c r="E33" s="26"/>
      <c r="F33" s="26"/>
      <c r="G33" s="27"/>
    </row>
    <row r="34" spans="1:7" ht="21">
      <c r="A34" s="17" t="s">
        <v>13</v>
      </c>
      <c r="B34" s="25"/>
      <c r="C34" s="26"/>
      <c r="D34" s="26"/>
      <c r="E34" s="26"/>
      <c r="F34" s="26"/>
      <c r="G34" s="27"/>
    </row>
    <row r="35" spans="1:7" ht="21">
      <c r="A35" s="17" t="s">
        <v>14</v>
      </c>
      <c r="B35" s="25" t="s">
        <v>15</v>
      </c>
      <c r="C35" s="26"/>
      <c r="D35" s="26"/>
      <c r="E35" s="31" t="s">
        <v>16</v>
      </c>
      <c r="F35" s="32"/>
      <c r="G35" s="27"/>
    </row>
    <row r="36" spans="1:7" ht="21.75" thickBot="1">
      <c r="A36" s="18"/>
      <c r="B36" s="28"/>
      <c r="C36" s="29"/>
      <c r="D36" s="29"/>
      <c r="E36" s="33"/>
      <c r="F36" s="34"/>
      <c r="G36" s="30"/>
    </row>
    <row r="37" spans="1:7" ht="21">
      <c r="A37" s="19" t="s">
        <v>9</v>
      </c>
      <c r="B37" s="35" t="s">
        <v>7</v>
      </c>
      <c r="C37" s="36" t="s">
        <v>32</v>
      </c>
      <c r="D37" s="36"/>
      <c r="E37" s="36"/>
      <c r="F37" s="36"/>
      <c r="G37" s="37"/>
    </row>
    <row r="38" spans="1:7" ht="21">
      <c r="A38" s="20" t="s">
        <v>8</v>
      </c>
      <c r="B38" s="25"/>
      <c r="C38" s="26"/>
      <c r="D38" s="26"/>
      <c r="E38" s="26"/>
      <c r="F38" s="26"/>
      <c r="G38" s="27"/>
    </row>
    <row r="39" spans="1:7" ht="21">
      <c r="A39" s="20" t="s">
        <v>11</v>
      </c>
      <c r="B39" s="25" t="s">
        <v>12</v>
      </c>
      <c r="C39" s="26"/>
      <c r="D39" s="26"/>
      <c r="E39" s="26"/>
      <c r="F39" s="26"/>
      <c r="G39" s="27"/>
    </row>
    <row r="40" spans="1:7" ht="21">
      <c r="A40" s="20" t="s">
        <v>13</v>
      </c>
      <c r="B40" s="25"/>
      <c r="C40" s="26"/>
      <c r="D40" s="26"/>
      <c r="E40" s="26"/>
      <c r="F40" s="26"/>
      <c r="G40" s="27"/>
    </row>
    <row r="41" spans="1:7" ht="21">
      <c r="A41" s="20" t="s">
        <v>14</v>
      </c>
      <c r="B41" s="25" t="s">
        <v>15</v>
      </c>
      <c r="C41" s="26"/>
      <c r="D41" s="26"/>
      <c r="E41" s="31" t="s">
        <v>16</v>
      </c>
      <c r="F41" s="32"/>
      <c r="G41" s="27"/>
    </row>
    <row r="42" spans="1:7" ht="21.75" thickBot="1">
      <c r="A42" s="21"/>
      <c r="B42" s="28"/>
      <c r="C42" s="29"/>
      <c r="D42" s="29"/>
      <c r="E42" s="33"/>
      <c r="F42" s="34"/>
      <c r="G42" s="30"/>
    </row>
  </sheetData>
  <mergeCells count="50">
    <mergeCell ref="G17:G18"/>
    <mergeCell ref="A24:D24"/>
    <mergeCell ref="A9:A10"/>
    <mergeCell ref="B9:B10"/>
    <mergeCell ref="C9:G10"/>
    <mergeCell ref="B11:B12"/>
    <mergeCell ref="A11:A12"/>
    <mergeCell ref="B13:B14"/>
    <mergeCell ref="B15:B16"/>
    <mergeCell ref="A13:A14"/>
    <mergeCell ref="A15:A16"/>
    <mergeCell ref="A17:A18"/>
    <mergeCell ref="B17:B18"/>
    <mergeCell ref="C17:C18"/>
    <mergeCell ref="D17:D18"/>
    <mergeCell ref="E17:F17"/>
    <mergeCell ref="A1:G2"/>
    <mergeCell ref="C7:G8"/>
    <mergeCell ref="C11:G12"/>
    <mergeCell ref="C13:G14"/>
    <mergeCell ref="C15:G16"/>
    <mergeCell ref="B7:B8"/>
    <mergeCell ref="A3:A4"/>
    <mergeCell ref="B3:B4"/>
    <mergeCell ref="C3:D4"/>
    <mergeCell ref="A5:A6"/>
    <mergeCell ref="B5:D6"/>
    <mergeCell ref="E3:G4"/>
    <mergeCell ref="E5:G6"/>
    <mergeCell ref="A7:A8"/>
    <mergeCell ref="B37:B38"/>
    <mergeCell ref="C37:G38"/>
    <mergeCell ref="A25:F25"/>
    <mergeCell ref="A26:F26"/>
    <mergeCell ref="E35:F36"/>
    <mergeCell ref="B33:B34"/>
    <mergeCell ref="C33:G34"/>
    <mergeCell ref="B35:B36"/>
    <mergeCell ref="C35:D36"/>
    <mergeCell ref="G35:G36"/>
    <mergeCell ref="A29:G30"/>
    <mergeCell ref="B31:B32"/>
    <mergeCell ref="C31:G32"/>
    <mergeCell ref="A27:F28"/>
    <mergeCell ref="B39:B40"/>
    <mergeCell ref="C39:G40"/>
    <mergeCell ref="B41:B42"/>
    <mergeCell ref="C41:D42"/>
    <mergeCell ref="G41:G42"/>
    <mergeCell ref="E41:F42"/>
  </mergeCells>
  <phoneticPr fontId="2" type="noConversion"/>
  <hyperlinks>
    <hyperlink ref="B3" r:id="rId1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horizontalDpi="0" verticalDpi="0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susan</cp:lastModifiedBy>
  <cp:lastPrinted>2013-07-20T16:12:09Z</cp:lastPrinted>
  <dcterms:created xsi:type="dcterms:W3CDTF">2013-07-20T15:17:13Z</dcterms:created>
  <dcterms:modified xsi:type="dcterms:W3CDTF">2015-06-12T00:17:40Z</dcterms:modified>
</cp:coreProperties>
</file>